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60" activeTab="1"/>
  </bookViews>
  <sheets>
    <sheet name="2024级" sheetId="1" r:id="rId1"/>
    <sheet name="2025级" sheetId="3" r:id="rId2"/>
  </sheets>
  <definedNames>
    <definedName name="_xlnm._FilterDatabase" localSheetId="0" hidden="1">'2024级'!$A$1:$F$68</definedName>
    <definedName name="_xlnm._FilterDatabase" localSheetId="1" hidden="1">'2025级'!$A$2:$F$72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<sst xmlns="http://schemas.openxmlformats.org/spreadsheetml/2006/main" count="267" uniqueCount="104">
  <si>
    <t>2024级学生可转入专业计划数及限制条件</t>
  </si>
  <si>
    <t>学院</t>
  </si>
  <si>
    <t>专业名称</t>
  </si>
  <si>
    <t>班级数量</t>
  </si>
  <si>
    <t>人数</t>
  </si>
  <si>
    <t>可转入人数基数</t>
  </si>
  <si>
    <t>备注（转入/转出限制及招生科类要求）</t>
  </si>
  <si>
    <t>经济与贸易学院</t>
  </si>
  <si>
    <t>国际经济与贸易</t>
  </si>
  <si>
    <t>经济学</t>
  </si>
  <si>
    <t>经济学（领航人才班）</t>
  </si>
  <si>
    <t>不可转入/转出</t>
  </si>
  <si>
    <t>商务经济学</t>
  </si>
  <si>
    <t>金融学院</t>
  </si>
  <si>
    <t>保险学</t>
  </si>
  <si>
    <t>金融工程</t>
  </si>
  <si>
    <t>首选物理/限理工</t>
  </si>
  <si>
    <t>金融科技</t>
  </si>
  <si>
    <t>金融学</t>
  </si>
  <si>
    <t>金融学（拔尖创新人才培育试验计划）</t>
  </si>
  <si>
    <t>不可转入</t>
  </si>
  <si>
    <t>金融学（计算机金融实验班）</t>
  </si>
  <si>
    <t>金融学（农银长江）</t>
  </si>
  <si>
    <t>投资学</t>
  </si>
  <si>
    <t>财政与公共管理学院</t>
  </si>
  <si>
    <t>财政学</t>
  </si>
  <si>
    <t>财政学（大数据与财税治理实验班）</t>
  </si>
  <si>
    <t>税收学</t>
  </si>
  <si>
    <t>医疗保险</t>
  </si>
  <si>
    <t>工商管理学院</t>
  </si>
  <si>
    <t>工程管理</t>
  </si>
  <si>
    <t>工商管理</t>
  </si>
  <si>
    <t>供应链管理</t>
  </si>
  <si>
    <t>人力资源管理</t>
  </si>
  <si>
    <t>市场营销</t>
  </si>
  <si>
    <t>市场营销（数字营销国际创新实验班）</t>
  </si>
  <si>
    <t>物流管理</t>
  </si>
  <si>
    <t>会计学院</t>
  </si>
  <si>
    <t>财务管理</t>
  </si>
  <si>
    <t>会计学</t>
  </si>
  <si>
    <t>会计学（ACCA）</t>
  </si>
  <si>
    <t>会计学（CIMA）</t>
  </si>
  <si>
    <t>会计学（大数据会计创新实验班）</t>
  </si>
  <si>
    <t>审计学</t>
  </si>
  <si>
    <t>旅游与酒店管理学院</t>
  </si>
  <si>
    <t>酒店管理</t>
  </si>
  <si>
    <t>旅游管理</t>
  </si>
  <si>
    <t>烹饪与营养教育（楚菜）</t>
  </si>
  <si>
    <t>信息管理学院</t>
  </si>
  <si>
    <t>大数据管理与应用</t>
  </si>
  <si>
    <t>电子商务</t>
  </si>
  <si>
    <t>信息管理与信息系统</t>
  </si>
  <si>
    <t>法学院</t>
  </si>
  <si>
    <t>法学</t>
  </si>
  <si>
    <t>法学（卓越法治拔尖人才实验班）</t>
  </si>
  <si>
    <t>新闻与传播学院</t>
  </si>
  <si>
    <t>网络与新媒体</t>
  </si>
  <si>
    <t>新闻学</t>
  </si>
  <si>
    <t>新闻学（融媒体优才实验班）</t>
  </si>
  <si>
    <t>外国语学院</t>
  </si>
  <si>
    <t>翻译</t>
  </si>
  <si>
    <t>商务英语</t>
  </si>
  <si>
    <t>英语</t>
  </si>
  <si>
    <t>信息工程学院</t>
  </si>
  <si>
    <t>电子信息工程</t>
  </si>
  <si>
    <t>计算机科学与技术</t>
  </si>
  <si>
    <t>人工智能</t>
  </si>
  <si>
    <t>软件工程</t>
  </si>
  <si>
    <t>物联网工程</t>
  </si>
  <si>
    <t>统计与数学学院</t>
  </si>
  <si>
    <t>金融数学</t>
  </si>
  <si>
    <t>经济统计学</t>
  </si>
  <si>
    <t>数据科学与大数据技术</t>
  </si>
  <si>
    <t>统计学</t>
  </si>
  <si>
    <t>艺术设计学院</t>
  </si>
  <si>
    <t>动画</t>
  </si>
  <si>
    <t>仅可学院内部互转</t>
  </si>
  <si>
    <t>环境设计</t>
  </si>
  <si>
    <t>视觉传达设计</t>
  </si>
  <si>
    <t>数字媒体艺术</t>
  </si>
  <si>
    <t>体育经济与管理学院</t>
  </si>
  <si>
    <t>休闲体育</t>
  </si>
  <si>
    <t>低碳经济学院</t>
  </si>
  <si>
    <t>资源与环境经济学（碳资产经营与管理）</t>
  </si>
  <si>
    <t>新财经交叉学科研究院</t>
  </si>
  <si>
    <t>经济学 （数理经济与智能金融实验班）</t>
  </si>
  <si>
    <t>数字经济</t>
  </si>
  <si>
    <t>国际教育学院</t>
  </si>
  <si>
    <t>电子商务（留学生）</t>
  </si>
  <si>
    <t>国际经济与贸易（留学生）</t>
  </si>
  <si>
    <t>环境设计（中意合作项目）</t>
  </si>
  <si>
    <t>计算机科学与技术（留学生）</t>
  </si>
  <si>
    <t>信息管理与信息系统（中美合作项目）</t>
  </si>
  <si>
    <t>*注：高考综合改革（不分文、理科）省份不受“高考科类”限制。可转入人数=可转入人数基数+实际转出人数</t>
  </si>
  <si>
    <t>2025级学生可转入专业计划数及限制条件</t>
  </si>
  <si>
    <t>信息管理与信息系统（数智创新与决策实验班）</t>
  </si>
  <si>
    <t>法学（数智法治人才实验班）</t>
  </si>
  <si>
    <t>软件工程（特色软件示范班）</t>
  </si>
  <si>
    <t>统计学（经济大数据分析实验班）</t>
  </si>
  <si>
    <t>经济学（数理经济与智能金融实验班）</t>
  </si>
  <si>
    <t>弗罗斯特堡碳经济与数据科学学院</t>
  </si>
  <si>
    <t>数据科学与大数据技术（中外合作办学）</t>
  </si>
  <si>
    <t>仅可学院内部互转，首选物理/限理工</t>
  </si>
  <si>
    <t>资源与环境经济学（中外合作办学）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</si>
</sst>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NumberFormat="0" applyFont="0" applyFill="0" applyBorder="0" applyAlignment="0" applyProtection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5" xfId="49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8"/>
  <sheetViews>
    <sheetView workbookViewId="0">
      <pane xSplit="1" ySplit="2" topLeftCell="B54" activePane="bottomRight" state="frozen"/>
      <selection/>
      <selection pane="topRight"/>
      <selection pane="bottomLeft"/>
      <selection pane="bottomRight" activeCell="K53" sqref="K53"/>
    </sheetView>
  </sheetViews>
  <sheetFormatPr defaultColWidth="8.88888888888889" defaultRowHeight="14.4" outlineLevelCol="5"/>
  <cols>
    <col min="1" max="1" width="26.5555555555556" style="1" customWidth="1"/>
    <col min="2" max="2" width="47.1111111111111" style="1" customWidth="1"/>
    <col min="3" max="3" width="5.66666666666667" style="1" customWidth="1"/>
    <col min="4" max="4" width="8.33333333333333" style="1" customWidth="1"/>
    <col min="5" max="5" width="12.1111111111111" style="1" customWidth="1"/>
    <col min="6" max="6" width="23.2222222222222" style="1" customWidth="1"/>
  </cols>
  <sheetData>
    <row r="1" ht="38" customHeight="1" spans="1:6">
      <c r="A1" s="2" t="s">
        <v>0</v>
      </c>
      <c r="B1" s="2"/>
      <c r="C1" s="2"/>
      <c r="D1" s="2"/>
      <c r="E1" s="2"/>
      <c r="F1" s="2"/>
    </row>
    <row r="2" ht="32" customHeight="1" spans="1:6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</row>
    <row r="3" spans="1:6">
      <c r="A3" s="5" t="s">
        <v>7</v>
      </c>
      <c r="B3" s="6" t="s">
        <v>8</v>
      </c>
      <c r="C3" s="6">
        <v>1</v>
      </c>
      <c r="D3" s="7">
        <v>50</v>
      </c>
      <c r="E3" s="8">
        <f>C3*60-D3</f>
        <v>10</v>
      </c>
      <c r="F3" s="9"/>
    </row>
    <row r="4" spans="1:6">
      <c r="A4" s="10"/>
      <c r="B4" s="6" t="s">
        <v>9</v>
      </c>
      <c r="C4" s="6">
        <v>4</v>
      </c>
      <c r="D4" s="7">
        <v>149</v>
      </c>
      <c r="E4" s="8">
        <f>C4*60-D4</f>
        <v>91</v>
      </c>
      <c r="F4" s="9"/>
    </row>
    <row r="5" spans="1:6">
      <c r="A5" s="10"/>
      <c r="B5" s="6" t="s">
        <v>10</v>
      </c>
      <c r="C5" s="6">
        <v>1</v>
      </c>
      <c r="D5" s="7">
        <v>29</v>
      </c>
      <c r="E5" s="11"/>
      <c r="F5" s="9" t="s">
        <v>11</v>
      </c>
    </row>
    <row r="6" spans="1:6">
      <c r="A6" s="12"/>
      <c r="B6" s="6" t="s">
        <v>12</v>
      </c>
      <c r="C6" s="6">
        <v>1</v>
      </c>
      <c r="D6" s="7">
        <v>35</v>
      </c>
      <c r="E6" s="8">
        <f>C6*60-D6</f>
        <v>25</v>
      </c>
      <c r="F6" s="9"/>
    </row>
    <row r="7" spans="1:6">
      <c r="A7" s="5" t="s">
        <v>13</v>
      </c>
      <c r="B7" s="6" t="s">
        <v>14</v>
      </c>
      <c r="C7" s="6">
        <v>1</v>
      </c>
      <c r="D7" s="7">
        <v>26</v>
      </c>
      <c r="E7" s="8">
        <f>C7*60-D7</f>
        <v>34</v>
      </c>
      <c r="F7" s="9"/>
    </row>
    <row r="8" spans="1:6">
      <c r="A8" s="10"/>
      <c r="B8" s="6" t="s">
        <v>15</v>
      </c>
      <c r="C8" s="6">
        <v>1</v>
      </c>
      <c r="D8" s="7">
        <v>43</v>
      </c>
      <c r="E8" s="8">
        <f>C8*60-D8</f>
        <v>17</v>
      </c>
      <c r="F8" s="9" t="s">
        <v>16</v>
      </c>
    </row>
    <row r="9" spans="1:6">
      <c r="A9" s="10"/>
      <c r="B9" s="6" t="s">
        <v>17</v>
      </c>
      <c r="C9" s="6">
        <v>1</v>
      </c>
      <c r="D9" s="7">
        <v>48</v>
      </c>
      <c r="E9" s="8">
        <f>C9*60-D9</f>
        <v>12</v>
      </c>
      <c r="F9" s="9" t="s">
        <v>16</v>
      </c>
    </row>
    <row r="10" spans="1:6">
      <c r="A10" s="10"/>
      <c r="B10" s="6" t="s">
        <v>18</v>
      </c>
      <c r="C10" s="6">
        <v>3</v>
      </c>
      <c r="D10" s="7">
        <v>103</v>
      </c>
      <c r="E10" s="8">
        <f>C10*60-D10</f>
        <v>77</v>
      </c>
      <c r="F10" s="9"/>
    </row>
    <row r="11" spans="1:6">
      <c r="A11" s="10"/>
      <c r="B11" s="6" t="s">
        <v>19</v>
      </c>
      <c r="C11" s="6">
        <v>1</v>
      </c>
      <c r="D11" s="7">
        <v>36</v>
      </c>
      <c r="E11" s="11"/>
      <c r="F11" s="9" t="s">
        <v>20</v>
      </c>
    </row>
    <row r="12" spans="1:6">
      <c r="A12" s="10"/>
      <c r="B12" s="6" t="s">
        <v>21</v>
      </c>
      <c r="C12" s="6">
        <v>1</v>
      </c>
      <c r="D12" s="7">
        <v>33</v>
      </c>
      <c r="E12" s="11"/>
      <c r="F12" s="9" t="s">
        <v>11</v>
      </c>
    </row>
    <row r="13" spans="1:6">
      <c r="A13" s="10"/>
      <c r="B13" s="6" t="s">
        <v>22</v>
      </c>
      <c r="C13" s="6">
        <v>1</v>
      </c>
      <c r="D13" s="7">
        <v>46</v>
      </c>
      <c r="E13" s="11"/>
      <c r="F13" s="9" t="s">
        <v>11</v>
      </c>
    </row>
    <row r="14" spans="1:6">
      <c r="A14" s="12"/>
      <c r="B14" s="6" t="s">
        <v>23</v>
      </c>
      <c r="C14" s="6">
        <v>1</v>
      </c>
      <c r="D14" s="7">
        <v>31</v>
      </c>
      <c r="E14" s="8">
        <f>C14*60-D14</f>
        <v>29</v>
      </c>
      <c r="F14" s="9"/>
    </row>
    <row r="15" spans="1:6">
      <c r="A15" s="5" t="s">
        <v>24</v>
      </c>
      <c r="B15" s="6" t="s">
        <v>25</v>
      </c>
      <c r="C15" s="6">
        <v>2</v>
      </c>
      <c r="D15" s="7">
        <v>99</v>
      </c>
      <c r="E15" s="8">
        <f>C15*60-D15</f>
        <v>21</v>
      </c>
      <c r="F15" s="9"/>
    </row>
    <row r="16" spans="1:6">
      <c r="A16" s="10"/>
      <c r="B16" s="6" t="s">
        <v>26</v>
      </c>
      <c r="C16" s="6">
        <v>1</v>
      </c>
      <c r="D16" s="7">
        <v>31</v>
      </c>
      <c r="E16" s="11"/>
      <c r="F16" s="9" t="s">
        <v>11</v>
      </c>
    </row>
    <row r="17" spans="1:6">
      <c r="A17" s="10"/>
      <c r="B17" s="6" t="s">
        <v>27</v>
      </c>
      <c r="C17" s="6">
        <v>3</v>
      </c>
      <c r="D17" s="7">
        <v>127</v>
      </c>
      <c r="E17" s="8">
        <f t="shared" ref="E17:E23" si="0">C17*60-D17</f>
        <v>53</v>
      </c>
      <c r="F17" s="9"/>
    </row>
    <row r="18" spans="1:6">
      <c r="A18" s="12"/>
      <c r="B18" s="6" t="s">
        <v>28</v>
      </c>
      <c r="C18" s="6">
        <v>1</v>
      </c>
      <c r="D18" s="7">
        <v>28</v>
      </c>
      <c r="E18" s="8">
        <f t="shared" si="0"/>
        <v>32</v>
      </c>
      <c r="F18" s="9"/>
    </row>
    <row r="19" spans="1:6">
      <c r="A19" s="5" t="s">
        <v>29</v>
      </c>
      <c r="B19" s="6" t="s">
        <v>30</v>
      </c>
      <c r="C19" s="6">
        <v>2</v>
      </c>
      <c r="D19" s="7">
        <v>72</v>
      </c>
      <c r="E19" s="8">
        <f t="shared" si="0"/>
        <v>48</v>
      </c>
      <c r="F19" s="9" t="s">
        <v>16</v>
      </c>
    </row>
    <row r="20" spans="1:6">
      <c r="A20" s="10"/>
      <c r="B20" s="6" t="s">
        <v>31</v>
      </c>
      <c r="C20" s="6">
        <v>2</v>
      </c>
      <c r="D20" s="7">
        <v>63</v>
      </c>
      <c r="E20" s="8">
        <f t="shared" si="0"/>
        <v>57</v>
      </c>
      <c r="F20" s="9"/>
    </row>
    <row r="21" spans="1:6">
      <c r="A21" s="10"/>
      <c r="B21" s="6" t="s">
        <v>32</v>
      </c>
      <c r="C21" s="6">
        <v>1</v>
      </c>
      <c r="D21" s="7">
        <v>36</v>
      </c>
      <c r="E21" s="8">
        <f t="shared" si="0"/>
        <v>24</v>
      </c>
      <c r="F21" s="9"/>
    </row>
    <row r="22" spans="1:6">
      <c r="A22" s="10"/>
      <c r="B22" s="6" t="s">
        <v>33</v>
      </c>
      <c r="C22" s="6">
        <v>1</v>
      </c>
      <c r="D22" s="7">
        <v>34</v>
      </c>
      <c r="E22" s="8">
        <f t="shared" si="0"/>
        <v>26</v>
      </c>
      <c r="F22" s="9"/>
    </row>
    <row r="23" spans="1:6">
      <c r="A23" s="10"/>
      <c r="B23" s="6" t="s">
        <v>34</v>
      </c>
      <c r="C23" s="6">
        <v>2</v>
      </c>
      <c r="D23" s="7">
        <v>70</v>
      </c>
      <c r="E23" s="8">
        <f t="shared" si="0"/>
        <v>50</v>
      </c>
      <c r="F23" s="9"/>
    </row>
    <row r="24" spans="1:6">
      <c r="A24" s="10"/>
      <c r="B24" s="6" t="s">
        <v>35</v>
      </c>
      <c r="C24" s="6">
        <v>1</v>
      </c>
      <c r="D24" s="7">
        <v>30</v>
      </c>
      <c r="E24" s="11"/>
      <c r="F24" s="9" t="s">
        <v>11</v>
      </c>
    </row>
    <row r="25" spans="1:6">
      <c r="A25" s="12"/>
      <c r="B25" s="6" t="s">
        <v>36</v>
      </c>
      <c r="C25" s="6">
        <v>2</v>
      </c>
      <c r="D25" s="7">
        <v>66</v>
      </c>
      <c r="E25" s="8">
        <f>C25*60-D25</f>
        <v>54</v>
      </c>
      <c r="F25" s="9"/>
    </row>
    <row r="26" spans="1:6">
      <c r="A26" s="5" t="s">
        <v>37</v>
      </c>
      <c r="B26" s="6" t="s">
        <v>38</v>
      </c>
      <c r="C26" s="6">
        <v>3</v>
      </c>
      <c r="D26" s="7">
        <v>160</v>
      </c>
      <c r="E26" s="8">
        <f>C26*60-D26</f>
        <v>20</v>
      </c>
      <c r="F26" s="9"/>
    </row>
    <row r="27" spans="1:6">
      <c r="A27" s="10"/>
      <c r="B27" s="6" t="s">
        <v>39</v>
      </c>
      <c r="C27" s="6">
        <v>4</v>
      </c>
      <c r="D27" s="7">
        <v>233</v>
      </c>
      <c r="E27" s="8">
        <f>C27*60-D27</f>
        <v>7</v>
      </c>
      <c r="F27" s="9"/>
    </row>
    <row r="28" spans="1:6">
      <c r="A28" s="10"/>
      <c r="B28" s="6" t="s">
        <v>40</v>
      </c>
      <c r="C28" s="6">
        <v>1</v>
      </c>
      <c r="D28" s="7">
        <v>58</v>
      </c>
      <c r="E28" s="11"/>
      <c r="F28" s="9" t="s">
        <v>11</v>
      </c>
    </row>
    <row r="29" spans="1:6">
      <c r="A29" s="10"/>
      <c r="B29" s="6" t="s">
        <v>41</v>
      </c>
      <c r="C29" s="6">
        <v>1</v>
      </c>
      <c r="D29" s="7">
        <v>41</v>
      </c>
      <c r="E29" s="11"/>
      <c r="F29" s="9" t="s">
        <v>11</v>
      </c>
    </row>
    <row r="30" spans="1:6">
      <c r="A30" s="10"/>
      <c r="B30" s="6" t="s">
        <v>42</v>
      </c>
      <c r="C30" s="6">
        <v>1</v>
      </c>
      <c r="D30" s="7">
        <v>45</v>
      </c>
      <c r="E30" s="11"/>
      <c r="F30" s="9" t="s">
        <v>11</v>
      </c>
    </row>
    <row r="31" spans="1:6">
      <c r="A31" s="12"/>
      <c r="B31" s="6" t="s">
        <v>43</v>
      </c>
      <c r="C31" s="6">
        <v>3</v>
      </c>
      <c r="D31" s="7">
        <v>172</v>
      </c>
      <c r="E31" s="8">
        <f t="shared" ref="E31:E38" si="1">C31*60-D31</f>
        <v>8</v>
      </c>
      <c r="F31" s="9"/>
    </row>
    <row r="32" spans="1:6">
      <c r="A32" s="5" t="s">
        <v>44</v>
      </c>
      <c r="B32" s="6" t="s">
        <v>45</v>
      </c>
      <c r="C32" s="6">
        <v>1</v>
      </c>
      <c r="D32" s="7">
        <v>25</v>
      </c>
      <c r="E32" s="8">
        <f t="shared" si="1"/>
        <v>35</v>
      </c>
      <c r="F32" s="9"/>
    </row>
    <row r="33" spans="1:6">
      <c r="A33" s="10"/>
      <c r="B33" s="6" t="s">
        <v>46</v>
      </c>
      <c r="C33" s="6">
        <v>2</v>
      </c>
      <c r="D33" s="7">
        <v>55</v>
      </c>
      <c r="E33" s="8">
        <f t="shared" si="1"/>
        <v>65</v>
      </c>
      <c r="F33" s="9"/>
    </row>
    <row r="34" spans="1:6">
      <c r="A34" s="12"/>
      <c r="B34" s="6" t="s">
        <v>47</v>
      </c>
      <c r="C34" s="6">
        <v>1</v>
      </c>
      <c r="D34" s="7">
        <v>19</v>
      </c>
      <c r="E34" s="8">
        <f t="shared" si="1"/>
        <v>41</v>
      </c>
      <c r="F34" s="9" t="s">
        <v>16</v>
      </c>
    </row>
    <row r="35" spans="1:6">
      <c r="A35" s="5" t="s">
        <v>48</v>
      </c>
      <c r="B35" s="6" t="s">
        <v>49</v>
      </c>
      <c r="C35" s="6">
        <v>1</v>
      </c>
      <c r="D35" s="7">
        <v>58</v>
      </c>
      <c r="E35" s="8">
        <f t="shared" si="1"/>
        <v>2</v>
      </c>
      <c r="F35" s="9" t="s">
        <v>16</v>
      </c>
    </row>
    <row r="36" spans="1:6">
      <c r="A36" s="10"/>
      <c r="B36" s="6" t="s">
        <v>50</v>
      </c>
      <c r="C36" s="6">
        <v>2</v>
      </c>
      <c r="D36" s="7">
        <v>83</v>
      </c>
      <c r="E36" s="8">
        <f t="shared" si="1"/>
        <v>37</v>
      </c>
      <c r="F36" s="9"/>
    </row>
    <row r="37" spans="1:6">
      <c r="A37" s="12"/>
      <c r="B37" s="6" t="s">
        <v>51</v>
      </c>
      <c r="C37" s="6">
        <v>1</v>
      </c>
      <c r="D37" s="7">
        <v>56</v>
      </c>
      <c r="E37" s="8">
        <f t="shared" si="1"/>
        <v>4</v>
      </c>
      <c r="F37" s="9" t="s">
        <v>16</v>
      </c>
    </row>
    <row r="38" spans="1:6">
      <c r="A38" s="5" t="s">
        <v>52</v>
      </c>
      <c r="B38" s="6" t="s">
        <v>53</v>
      </c>
      <c r="C38" s="6">
        <v>4</v>
      </c>
      <c r="D38" s="7">
        <v>233</v>
      </c>
      <c r="E38" s="8">
        <f t="shared" si="1"/>
        <v>7</v>
      </c>
      <c r="F38" s="9"/>
    </row>
    <row r="39" spans="1:6">
      <c r="A39" s="12"/>
      <c r="B39" s="6" t="s">
        <v>54</v>
      </c>
      <c r="C39" s="6">
        <v>1</v>
      </c>
      <c r="D39" s="7">
        <v>56</v>
      </c>
      <c r="E39" s="11"/>
      <c r="F39" s="9" t="s">
        <v>20</v>
      </c>
    </row>
    <row r="40" spans="1:6">
      <c r="A40" s="5" t="s">
        <v>55</v>
      </c>
      <c r="B40" s="6" t="s">
        <v>56</v>
      </c>
      <c r="C40" s="6">
        <v>2</v>
      </c>
      <c r="D40" s="7">
        <v>100</v>
      </c>
      <c r="E40" s="8">
        <f>C40*60-D40</f>
        <v>20</v>
      </c>
      <c r="F40" s="9"/>
    </row>
    <row r="41" spans="1:6">
      <c r="A41" s="10"/>
      <c r="B41" s="6" t="s">
        <v>57</v>
      </c>
      <c r="C41" s="6">
        <v>3</v>
      </c>
      <c r="D41" s="7">
        <v>111</v>
      </c>
      <c r="E41" s="8">
        <f>C41*60-D41</f>
        <v>69</v>
      </c>
      <c r="F41" s="9"/>
    </row>
    <row r="42" spans="1:6">
      <c r="A42" s="12"/>
      <c r="B42" s="6" t="s">
        <v>58</v>
      </c>
      <c r="C42" s="6">
        <v>1</v>
      </c>
      <c r="D42" s="7">
        <v>31</v>
      </c>
      <c r="E42" s="11"/>
      <c r="F42" s="9" t="s">
        <v>20</v>
      </c>
    </row>
    <row r="43" spans="1:6">
      <c r="A43" s="5" t="s">
        <v>59</v>
      </c>
      <c r="B43" s="6" t="s">
        <v>60</v>
      </c>
      <c r="C43" s="6">
        <v>1</v>
      </c>
      <c r="D43" s="7">
        <v>24</v>
      </c>
      <c r="E43" s="8">
        <v>16</v>
      </c>
      <c r="F43" s="9"/>
    </row>
    <row r="44" spans="1:6">
      <c r="A44" s="10"/>
      <c r="B44" s="6" t="s">
        <v>61</v>
      </c>
      <c r="C44" s="6">
        <v>3</v>
      </c>
      <c r="D44" s="7">
        <v>70</v>
      </c>
      <c r="E44" s="8">
        <v>50</v>
      </c>
      <c r="F44" s="9"/>
    </row>
    <row r="45" spans="1:6">
      <c r="A45" s="12"/>
      <c r="B45" s="6" t="s">
        <v>62</v>
      </c>
      <c r="C45" s="6">
        <v>1</v>
      </c>
      <c r="D45" s="7">
        <v>28</v>
      </c>
      <c r="E45" s="8">
        <v>12</v>
      </c>
      <c r="F45" s="9"/>
    </row>
    <row r="46" spans="1:6">
      <c r="A46" s="5" t="s">
        <v>63</v>
      </c>
      <c r="B46" s="6" t="s">
        <v>64</v>
      </c>
      <c r="C46" s="6">
        <v>3</v>
      </c>
      <c r="D46" s="7">
        <v>163</v>
      </c>
      <c r="E46" s="9">
        <v>2</v>
      </c>
      <c r="F46" s="9" t="s">
        <v>16</v>
      </c>
    </row>
    <row r="47" spans="1:6">
      <c r="A47" s="10"/>
      <c r="B47" s="6" t="s">
        <v>65</v>
      </c>
      <c r="C47" s="6">
        <v>2</v>
      </c>
      <c r="D47" s="7">
        <v>112</v>
      </c>
      <c r="E47" s="9">
        <v>0</v>
      </c>
      <c r="F47" s="9" t="s">
        <v>16</v>
      </c>
    </row>
    <row r="48" spans="1:6">
      <c r="A48" s="10"/>
      <c r="B48" s="6" t="s">
        <v>66</v>
      </c>
      <c r="C48" s="6">
        <v>2</v>
      </c>
      <c r="D48" s="7">
        <v>101</v>
      </c>
      <c r="E48" s="9">
        <v>9</v>
      </c>
      <c r="F48" s="9" t="s">
        <v>16</v>
      </c>
    </row>
    <row r="49" spans="1:6">
      <c r="A49" s="10"/>
      <c r="B49" s="6" t="s">
        <v>67</v>
      </c>
      <c r="C49" s="6">
        <v>3</v>
      </c>
      <c r="D49" s="7">
        <v>162</v>
      </c>
      <c r="E49" s="9">
        <v>3</v>
      </c>
      <c r="F49" s="9" t="s">
        <v>16</v>
      </c>
    </row>
    <row r="50" spans="1:6">
      <c r="A50" s="12"/>
      <c r="B50" s="6" t="s">
        <v>68</v>
      </c>
      <c r="C50" s="6">
        <v>1</v>
      </c>
      <c r="D50" s="7">
        <v>48</v>
      </c>
      <c r="E50" s="9">
        <v>7</v>
      </c>
      <c r="F50" s="9" t="s">
        <v>16</v>
      </c>
    </row>
    <row r="51" spans="1:6">
      <c r="A51" s="5" t="s">
        <v>69</v>
      </c>
      <c r="B51" s="6" t="s">
        <v>70</v>
      </c>
      <c r="C51" s="6">
        <v>1</v>
      </c>
      <c r="D51" s="7">
        <v>45</v>
      </c>
      <c r="E51" s="8">
        <f>C51*60-D51</f>
        <v>15</v>
      </c>
      <c r="F51" s="9" t="s">
        <v>16</v>
      </c>
    </row>
    <row r="52" spans="1:6">
      <c r="A52" s="10"/>
      <c r="B52" s="6" t="s">
        <v>71</v>
      </c>
      <c r="C52" s="6">
        <v>1</v>
      </c>
      <c r="D52" s="7">
        <v>57</v>
      </c>
      <c r="E52" s="8">
        <f>C52*60-D52</f>
        <v>3</v>
      </c>
      <c r="F52" s="9" t="s">
        <v>16</v>
      </c>
    </row>
    <row r="53" spans="1:6">
      <c r="A53" s="10"/>
      <c r="B53" s="6" t="s">
        <v>72</v>
      </c>
      <c r="C53" s="6">
        <v>1</v>
      </c>
      <c r="D53" s="7">
        <v>55</v>
      </c>
      <c r="E53" s="8">
        <f>C53*60-D53</f>
        <v>5</v>
      </c>
      <c r="F53" s="9" t="s">
        <v>16</v>
      </c>
    </row>
    <row r="54" spans="1:6">
      <c r="A54" s="12"/>
      <c r="B54" s="6" t="s">
        <v>73</v>
      </c>
      <c r="C54" s="6">
        <v>2</v>
      </c>
      <c r="D54" s="7">
        <v>108</v>
      </c>
      <c r="E54" s="8">
        <f>C54*60-D54</f>
        <v>12</v>
      </c>
      <c r="F54" s="9" t="s">
        <v>16</v>
      </c>
    </row>
    <row r="55" spans="1:6">
      <c r="A55" s="5" t="s">
        <v>74</v>
      </c>
      <c r="B55" s="6" t="s">
        <v>75</v>
      </c>
      <c r="C55" s="6">
        <v>2</v>
      </c>
      <c r="D55" s="7">
        <v>74</v>
      </c>
      <c r="E55" s="13">
        <v>1</v>
      </c>
      <c r="F55" s="9" t="s">
        <v>76</v>
      </c>
    </row>
    <row r="56" spans="1:6">
      <c r="A56" s="10"/>
      <c r="B56" s="6" t="s">
        <v>77</v>
      </c>
      <c r="C56" s="6">
        <v>2</v>
      </c>
      <c r="D56" s="7">
        <v>50</v>
      </c>
      <c r="E56" s="13">
        <v>6</v>
      </c>
      <c r="F56" s="9" t="s">
        <v>76</v>
      </c>
    </row>
    <row r="57" spans="1:6">
      <c r="A57" s="10"/>
      <c r="B57" s="6" t="s">
        <v>78</v>
      </c>
      <c r="C57" s="6">
        <v>3</v>
      </c>
      <c r="D57" s="7">
        <v>103</v>
      </c>
      <c r="E57" s="13">
        <v>4</v>
      </c>
      <c r="F57" s="9" t="s">
        <v>76</v>
      </c>
    </row>
    <row r="58" spans="1:6">
      <c r="A58" s="12"/>
      <c r="B58" s="6" t="s">
        <v>79</v>
      </c>
      <c r="C58" s="6">
        <v>2</v>
      </c>
      <c r="D58" s="7">
        <v>72</v>
      </c>
      <c r="E58" s="13">
        <v>2</v>
      </c>
      <c r="F58" s="9" t="s">
        <v>76</v>
      </c>
    </row>
    <row r="59" spans="1:6">
      <c r="A59" s="6" t="s">
        <v>80</v>
      </c>
      <c r="B59" s="6" t="s">
        <v>81</v>
      </c>
      <c r="C59" s="6">
        <v>3</v>
      </c>
      <c r="D59" s="7">
        <v>96</v>
      </c>
      <c r="E59" s="11"/>
      <c r="F59" s="9" t="s">
        <v>11</v>
      </c>
    </row>
    <row r="60" spans="1:6">
      <c r="A60" s="6" t="s">
        <v>82</v>
      </c>
      <c r="B60" s="6" t="s">
        <v>83</v>
      </c>
      <c r="C60" s="6">
        <v>2</v>
      </c>
      <c r="D60" s="7">
        <v>75</v>
      </c>
      <c r="E60" s="8">
        <f>C60*60-D60</f>
        <v>45</v>
      </c>
      <c r="F60" s="9"/>
    </row>
    <row r="61" spans="1:6">
      <c r="A61" s="5" t="s">
        <v>84</v>
      </c>
      <c r="B61" s="6" t="s">
        <v>85</v>
      </c>
      <c r="C61" s="6">
        <v>1</v>
      </c>
      <c r="D61" s="7">
        <v>31</v>
      </c>
      <c r="E61" s="11"/>
      <c r="F61" s="9" t="s">
        <v>11</v>
      </c>
    </row>
    <row r="62" spans="1:6">
      <c r="A62" s="12"/>
      <c r="B62" s="6" t="s">
        <v>86</v>
      </c>
      <c r="C62" s="6">
        <v>1</v>
      </c>
      <c r="D62" s="7">
        <v>58</v>
      </c>
      <c r="E62" s="8">
        <f>C62*60-D62</f>
        <v>2</v>
      </c>
      <c r="F62" s="9" t="s">
        <v>16</v>
      </c>
    </row>
    <row r="63" spans="1:6">
      <c r="A63" s="5" t="s">
        <v>87</v>
      </c>
      <c r="B63" s="6" t="s">
        <v>88</v>
      </c>
      <c r="C63" s="6">
        <v>1</v>
      </c>
      <c r="D63" s="7">
        <v>8</v>
      </c>
      <c r="E63" s="11"/>
      <c r="F63" s="9" t="s">
        <v>11</v>
      </c>
    </row>
    <row r="64" spans="1:6">
      <c r="A64" s="10"/>
      <c r="B64" s="6" t="s">
        <v>89</v>
      </c>
      <c r="C64" s="6">
        <v>1</v>
      </c>
      <c r="D64" s="7">
        <v>17</v>
      </c>
      <c r="E64" s="11"/>
      <c r="F64" s="9" t="s">
        <v>11</v>
      </c>
    </row>
    <row r="65" spans="1:6">
      <c r="A65" s="10"/>
      <c r="B65" s="6" t="s">
        <v>90</v>
      </c>
      <c r="C65" s="6">
        <v>3</v>
      </c>
      <c r="D65" s="7">
        <v>93</v>
      </c>
      <c r="E65" s="11"/>
      <c r="F65" s="9" t="s">
        <v>11</v>
      </c>
    </row>
    <row r="66" spans="1:6">
      <c r="A66" s="10"/>
      <c r="B66" s="6" t="s">
        <v>91</v>
      </c>
      <c r="C66" s="6">
        <v>1</v>
      </c>
      <c r="D66" s="7">
        <v>7</v>
      </c>
      <c r="E66" s="11"/>
      <c r="F66" s="9" t="s">
        <v>11</v>
      </c>
    </row>
    <row r="67" spans="1:6">
      <c r="A67" s="12"/>
      <c r="B67" s="6" t="s">
        <v>92</v>
      </c>
      <c r="C67" s="6">
        <v>2</v>
      </c>
      <c r="D67" s="7">
        <v>91</v>
      </c>
      <c r="E67" s="11"/>
      <c r="F67" s="9" t="s">
        <v>11</v>
      </c>
    </row>
    <row r="68" ht="25" customHeight="1" spans="1:6">
      <c r="A68" s="16" t="s">
        <v>93</v>
      </c>
      <c r="B68" s="17"/>
      <c r="C68" s="17"/>
      <c r="D68" s="17"/>
      <c r="E68" s="17"/>
      <c r="F68" s="18"/>
    </row>
  </sheetData>
  <autoFilter xmlns:etc="http://www.wps.cn/officeDocument/2017/etCustomData" ref="A1:F68" etc:filterBottomFollowUsedRange="0">
    <extLst/>
  </autoFilter>
  <mergeCells count="17">
    <mergeCell ref="A1:F1"/>
    <mergeCell ref="A68:F68"/>
    <mergeCell ref="A3:A6"/>
    <mergeCell ref="A7:A14"/>
    <mergeCell ref="A15:A18"/>
    <mergeCell ref="A19:A25"/>
    <mergeCell ref="A26:A31"/>
    <mergeCell ref="A32:A34"/>
    <mergeCell ref="A35:A37"/>
    <mergeCell ref="A38:A39"/>
    <mergeCell ref="A40:A42"/>
    <mergeCell ref="A43:A45"/>
    <mergeCell ref="A46:A50"/>
    <mergeCell ref="A51:A54"/>
    <mergeCell ref="A55:A58"/>
    <mergeCell ref="A61:A62"/>
    <mergeCell ref="A63:A67"/>
  </mergeCells>
  <pageMargins left="0.75" right="0.75" top="1" bottom="1" header="0.5" footer="0.5"/>
  <pageSetup paperSize="9" scale="7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2"/>
  <sheetViews>
    <sheetView tabSelected="1" workbookViewId="0">
      <pane xSplit="1" ySplit="2" topLeftCell="B9" activePane="bottomRight" state="frozen"/>
      <selection/>
      <selection pane="topRight"/>
      <selection pane="bottomLeft"/>
      <selection pane="bottomRight" activeCell="F59" sqref="F59"/>
    </sheetView>
  </sheetViews>
  <sheetFormatPr defaultColWidth="8.88888888888889" defaultRowHeight="14.4" outlineLevelCol="5"/>
  <cols>
    <col min="1" max="1" width="22.7777777777778" style="1" customWidth="1"/>
    <col min="2" max="2" width="49.2222222222222" style="1" customWidth="1"/>
    <col min="3" max="3" width="10.5555555555556" style="1" customWidth="1"/>
    <col min="4" max="4" width="10.4444444444444" style="1" customWidth="1"/>
    <col min="5" max="5" width="10.7777777777778" style="1" customWidth="1"/>
    <col min="6" max="6" width="28.3333333333333" style="1" customWidth="1"/>
  </cols>
  <sheetData>
    <row r="1" ht="38" customHeight="1" spans="1:6">
      <c r="A1" s="2" t="s">
        <v>94</v>
      </c>
      <c r="B1" s="2"/>
      <c r="C1" s="2"/>
      <c r="D1" s="2"/>
      <c r="E1" s="2"/>
      <c r="F1" s="2"/>
    </row>
    <row r="2" ht="32" customHeight="1" spans="1:6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</row>
    <row r="3" spans="1:6">
      <c r="A3" s="5" t="s">
        <v>7</v>
      </c>
      <c r="B3" s="6" t="s">
        <v>8</v>
      </c>
      <c r="C3" s="6">
        <v>1</v>
      </c>
      <c r="D3" s="7">
        <v>50</v>
      </c>
      <c r="E3" s="8">
        <f>C3*58-D3</f>
        <v>8</v>
      </c>
      <c r="F3" s="9"/>
    </row>
    <row r="4" spans="1:6">
      <c r="A4" s="10"/>
      <c r="B4" s="6" t="s">
        <v>9</v>
      </c>
      <c r="C4" s="6">
        <v>4</v>
      </c>
      <c r="D4" s="7">
        <v>173</v>
      </c>
      <c r="E4" s="8">
        <f>C4*58-D4</f>
        <v>59</v>
      </c>
      <c r="F4" s="9"/>
    </row>
    <row r="5" spans="1:6">
      <c r="A5" s="10"/>
      <c r="B5" s="6" t="s">
        <v>10</v>
      </c>
      <c r="C5" s="6">
        <v>1</v>
      </c>
      <c r="D5" s="6">
        <v>29</v>
      </c>
      <c r="E5" s="11"/>
      <c r="F5" s="9" t="s">
        <v>11</v>
      </c>
    </row>
    <row r="6" spans="1:6">
      <c r="A6" s="12"/>
      <c r="B6" s="6" t="s">
        <v>12</v>
      </c>
      <c r="C6" s="6">
        <v>1</v>
      </c>
      <c r="D6" s="6">
        <v>49</v>
      </c>
      <c r="E6" s="8">
        <f>C6*58-D6</f>
        <v>9</v>
      </c>
      <c r="F6" s="9"/>
    </row>
    <row r="7" spans="1:6">
      <c r="A7" s="5" t="s">
        <v>13</v>
      </c>
      <c r="B7" s="6" t="s">
        <v>14</v>
      </c>
      <c r="C7" s="6">
        <v>1</v>
      </c>
      <c r="D7" s="7">
        <v>35</v>
      </c>
      <c r="E7" s="8">
        <f>C7*58-D7</f>
        <v>23</v>
      </c>
      <c r="F7" s="9"/>
    </row>
    <row r="8" spans="1:6">
      <c r="A8" s="10"/>
      <c r="B8" s="6" t="s">
        <v>15</v>
      </c>
      <c r="C8" s="6">
        <v>1</v>
      </c>
      <c r="D8" s="7">
        <v>49</v>
      </c>
      <c r="E8" s="8">
        <f>C8*58-D8</f>
        <v>9</v>
      </c>
      <c r="F8" s="9" t="s">
        <v>16</v>
      </c>
    </row>
    <row r="9" spans="1:6">
      <c r="A9" s="10"/>
      <c r="B9" s="6" t="s">
        <v>17</v>
      </c>
      <c r="C9" s="6">
        <v>1</v>
      </c>
      <c r="D9" s="7">
        <v>48</v>
      </c>
      <c r="E9" s="8">
        <f>C9*58-D9</f>
        <v>10</v>
      </c>
      <c r="F9" s="9" t="s">
        <v>16</v>
      </c>
    </row>
    <row r="10" spans="1:6">
      <c r="A10" s="10"/>
      <c r="B10" s="6" t="s">
        <v>18</v>
      </c>
      <c r="C10" s="6">
        <v>3</v>
      </c>
      <c r="D10" s="7">
        <v>116</v>
      </c>
      <c r="E10" s="8">
        <f>C10*58-D10</f>
        <v>58</v>
      </c>
      <c r="F10" s="9"/>
    </row>
    <row r="11" spans="1:6">
      <c r="A11" s="10"/>
      <c r="B11" s="6" t="s">
        <v>19</v>
      </c>
      <c r="C11" s="6">
        <v>1</v>
      </c>
      <c r="D11" s="6">
        <v>27</v>
      </c>
      <c r="E11" s="11"/>
      <c r="F11" s="9" t="s">
        <v>20</v>
      </c>
    </row>
    <row r="12" spans="1:6">
      <c r="A12" s="10"/>
      <c r="B12" s="6" t="s">
        <v>21</v>
      </c>
      <c r="C12" s="6">
        <v>1</v>
      </c>
      <c r="D12" s="6">
        <v>35</v>
      </c>
      <c r="E12" s="11"/>
      <c r="F12" s="9" t="s">
        <v>11</v>
      </c>
    </row>
    <row r="13" spans="1:6">
      <c r="A13" s="10"/>
      <c r="B13" s="6" t="s">
        <v>22</v>
      </c>
      <c r="C13" s="6">
        <v>1</v>
      </c>
      <c r="D13" s="6">
        <v>47</v>
      </c>
      <c r="E13" s="11"/>
      <c r="F13" s="9" t="s">
        <v>11</v>
      </c>
    </row>
    <row r="14" spans="1:6">
      <c r="A14" s="12"/>
      <c r="B14" s="6" t="s">
        <v>23</v>
      </c>
      <c r="C14" s="6">
        <v>1</v>
      </c>
      <c r="D14" s="7">
        <v>45</v>
      </c>
      <c r="E14" s="8">
        <f>C14*58-D14</f>
        <v>13</v>
      </c>
      <c r="F14" s="9"/>
    </row>
    <row r="15" spans="1:6">
      <c r="A15" s="5" t="s">
        <v>24</v>
      </c>
      <c r="B15" s="6" t="s">
        <v>25</v>
      </c>
      <c r="C15" s="6">
        <v>2</v>
      </c>
      <c r="D15" s="6">
        <v>102</v>
      </c>
      <c r="E15" s="8">
        <f>C15*58-D15</f>
        <v>14</v>
      </c>
      <c r="F15" s="9"/>
    </row>
    <row r="16" spans="1:6">
      <c r="A16" s="10"/>
      <c r="B16" s="6" t="s">
        <v>26</v>
      </c>
      <c r="C16" s="6">
        <v>1</v>
      </c>
      <c r="D16" s="6">
        <v>42</v>
      </c>
      <c r="E16" s="11"/>
      <c r="F16" s="9" t="s">
        <v>11</v>
      </c>
    </row>
    <row r="17" spans="1:6">
      <c r="A17" s="10"/>
      <c r="B17" s="6" t="s">
        <v>27</v>
      </c>
      <c r="C17" s="6">
        <v>3</v>
      </c>
      <c r="D17" s="7">
        <v>142</v>
      </c>
      <c r="E17" s="8">
        <f t="shared" ref="E17:E22" si="0">C17*58-D17</f>
        <v>32</v>
      </c>
      <c r="F17" s="9"/>
    </row>
    <row r="18" spans="1:6">
      <c r="A18" s="12"/>
      <c r="B18" s="6" t="s">
        <v>28</v>
      </c>
      <c r="C18" s="6">
        <v>1</v>
      </c>
      <c r="D18" s="7">
        <v>44</v>
      </c>
      <c r="E18" s="8">
        <f t="shared" si="0"/>
        <v>14</v>
      </c>
      <c r="F18" s="9"/>
    </row>
    <row r="19" spans="1:6">
      <c r="A19" s="5" t="s">
        <v>29</v>
      </c>
      <c r="B19" s="6" t="s">
        <v>30</v>
      </c>
      <c r="C19" s="6">
        <v>2</v>
      </c>
      <c r="D19" s="7">
        <v>103</v>
      </c>
      <c r="E19" s="8">
        <f t="shared" si="0"/>
        <v>13</v>
      </c>
      <c r="F19" s="9" t="s">
        <v>16</v>
      </c>
    </row>
    <row r="20" spans="1:6">
      <c r="A20" s="10"/>
      <c r="B20" s="6" t="s">
        <v>31</v>
      </c>
      <c r="C20" s="6">
        <v>2</v>
      </c>
      <c r="D20" s="7">
        <v>94</v>
      </c>
      <c r="E20" s="8">
        <f t="shared" si="0"/>
        <v>22</v>
      </c>
      <c r="F20" s="9"/>
    </row>
    <row r="21" spans="1:6">
      <c r="A21" s="10"/>
      <c r="B21" s="6" t="s">
        <v>32</v>
      </c>
      <c r="C21" s="6">
        <v>2</v>
      </c>
      <c r="D21" s="7">
        <v>93</v>
      </c>
      <c r="E21" s="8">
        <f t="shared" si="0"/>
        <v>23</v>
      </c>
      <c r="F21" s="9"/>
    </row>
    <row r="22" spans="1:6">
      <c r="A22" s="10"/>
      <c r="B22" s="6" t="s">
        <v>34</v>
      </c>
      <c r="C22" s="6">
        <v>2</v>
      </c>
      <c r="D22" s="7">
        <v>102</v>
      </c>
      <c r="E22" s="8">
        <f t="shared" si="0"/>
        <v>14</v>
      </c>
      <c r="F22" s="9"/>
    </row>
    <row r="23" spans="1:6">
      <c r="A23" s="10"/>
      <c r="B23" s="6" t="s">
        <v>35</v>
      </c>
      <c r="C23" s="6">
        <v>1</v>
      </c>
      <c r="D23" s="6">
        <v>28</v>
      </c>
      <c r="E23" s="11"/>
      <c r="F23" s="9" t="s">
        <v>11</v>
      </c>
    </row>
    <row r="24" spans="1:6">
      <c r="A24" s="12"/>
      <c r="B24" s="6" t="s">
        <v>36</v>
      </c>
      <c r="C24" s="6">
        <v>1</v>
      </c>
      <c r="D24" s="7">
        <v>49</v>
      </c>
      <c r="E24" s="8">
        <f>C24*58-D24</f>
        <v>9</v>
      </c>
      <c r="F24" s="9"/>
    </row>
    <row r="25" spans="1:6">
      <c r="A25" s="5" t="s">
        <v>37</v>
      </c>
      <c r="B25" s="6" t="s">
        <v>38</v>
      </c>
      <c r="C25" s="6">
        <v>3</v>
      </c>
      <c r="D25" s="7">
        <v>127</v>
      </c>
      <c r="E25" s="8">
        <f>C25*58-D25</f>
        <v>47</v>
      </c>
      <c r="F25" s="9"/>
    </row>
    <row r="26" spans="1:6">
      <c r="A26" s="10"/>
      <c r="B26" s="6" t="s">
        <v>39</v>
      </c>
      <c r="C26" s="6">
        <v>4</v>
      </c>
      <c r="D26" s="6">
        <v>144</v>
      </c>
      <c r="E26" s="8">
        <f>C26*58-D26</f>
        <v>88</v>
      </c>
      <c r="F26" s="9"/>
    </row>
    <row r="27" spans="1:6">
      <c r="A27" s="10"/>
      <c r="B27" s="6" t="s">
        <v>40</v>
      </c>
      <c r="C27" s="6">
        <v>1</v>
      </c>
      <c r="D27" s="6">
        <v>47</v>
      </c>
      <c r="E27" s="11"/>
      <c r="F27" s="9" t="s">
        <v>11</v>
      </c>
    </row>
    <row r="28" spans="1:6">
      <c r="A28" s="10"/>
      <c r="B28" s="6" t="s">
        <v>41</v>
      </c>
      <c r="C28" s="6">
        <v>1</v>
      </c>
      <c r="D28" s="6">
        <v>36</v>
      </c>
      <c r="E28" s="11"/>
      <c r="F28" s="9" t="s">
        <v>11</v>
      </c>
    </row>
    <row r="29" spans="1:6">
      <c r="A29" s="10"/>
      <c r="B29" s="6" t="s">
        <v>42</v>
      </c>
      <c r="C29" s="6">
        <v>1</v>
      </c>
      <c r="D29" s="6">
        <v>45</v>
      </c>
      <c r="E29" s="11"/>
      <c r="F29" s="9" t="s">
        <v>11</v>
      </c>
    </row>
    <row r="30" spans="1:6">
      <c r="A30" s="12"/>
      <c r="B30" s="6" t="s">
        <v>43</v>
      </c>
      <c r="C30" s="6">
        <v>3</v>
      </c>
      <c r="D30" s="6">
        <v>137</v>
      </c>
      <c r="E30" s="8">
        <f t="shared" ref="E30:E35" si="1">C30*58-D30</f>
        <v>37</v>
      </c>
      <c r="F30" s="9"/>
    </row>
    <row r="31" spans="1:6">
      <c r="A31" s="5" t="s">
        <v>44</v>
      </c>
      <c r="B31" s="6" t="s">
        <v>45</v>
      </c>
      <c r="C31" s="6">
        <v>1</v>
      </c>
      <c r="D31" s="7">
        <v>37</v>
      </c>
      <c r="E31" s="8">
        <f t="shared" si="1"/>
        <v>21</v>
      </c>
      <c r="F31" s="9"/>
    </row>
    <row r="32" spans="1:6">
      <c r="A32" s="10"/>
      <c r="B32" s="6" t="s">
        <v>46</v>
      </c>
      <c r="C32" s="6">
        <v>2</v>
      </c>
      <c r="D32" s="7">
        <v>76</v>
      </c>
      <c r="E32" s="8">
        <f t="shared" si="1"/>
        <v>40</v>
      </c>
      <c r="F32" s="9"/>
    </row>
    <row r="33" spans="1:6">
      <c r="A33" s="12"/>
      <c r="B33" s="6" t="s">
        <v>47</v>
      </c>
      <c r="C33" s="6">
        <v>1</v>
      </c>
      <c r="D33" s="6">
        <v>33</v>
      </c>
      <c r="E33" s="8">
        <f t="shared" si="1"/>
        <v>25</v>
      </c>
      <c r="F33" s="9" t="s">
        <v>16</v>
      </c>
    </row>
    <row r="34" spans="1:6">
      <c r="A34" s="5" t="s">
        <v>48</v>
      </c>
      <c r="B34" s="6" t="s">
        <v>49</v>
      </c>
      <c r="C34" s="6">
        <v>1</v>
      </c>
      <c r="D34" s="6">
        <v>45</v>
      </c>
      <c r="E34" s="8">
        <f t="shared" si="1"/>
        <v>13</v>
      </c>
      <c r="F34" s="9" t="s">
        <v>16</v>
      </c>
    </row>
    <row r="35" spans="1:6">
      <c r="A35" s="10"/>
      <c r="B35" s="6" t="s">
        <v>50</v>
      </c>
      <c r="C35" s="6">
        <v>2</v>
      </c>
      <c r="D35" s="7">
        <v>102</v>
      </c>
      <c r="E35" s="8">
        <f t="shared" si="1"/>
        <v>14</v>
      </c>
      <c r="F35" s="9"/>
    </row>
    <row r="36" spans="1:6">
      <c r="A36" s="10"/>
      <c r="B36" s="6" t="s">
        <v>95</v>
      </c>
      <c r="C36" s="6">
        <v>1</v>
      </c>
      <c r="D36" s="6">
        <v>34</v>
      </c>
      <c r="E36" s="11"/>
      <c r="F36" s="9" t="s">
        <v>11</v>
      </c>
    </row>
    <row r="37" spans="1:6">
      <c r="A37" s="12"/>
      <c r="B37" s="6" t="s">
        <v>51</v>
      </c>
      <c r="C37" s="6">
        <v>1</v>
      </c>
      <c r="D37" s="6">
        <v>55</v>
      </c>
      <c r="E37" s="8">
        <f>C37*58-D37</f>
        <v>3</v>
      </c>
      <c r="F37" s="9" t="s">
        <v>16</v>
      </c>
    </row>
    <row r="38" spans="1:6">
      <c r="A38" s="5" t="s">
        <v>52</v>
      </c>
      <c r="B38" s="6" t="s">
        <v>53</v>
      </c>
      <c r="C38" s="6">
        <v>3</v>
      </c>
      <c r="D38" s="6">
        <v>135</v>
      </c>
      <c r="E38" s="8">
        <f>C38*58-D38</f>
        <v>39</v>
      </c>
      <c r="F38" s="9"/>
    </row>
    <row r="39" spans="1:6">
      <c r="A39" s="10"/>
      <c r="B39" s="6" t="s">
        <v>96</v>
      </c>
      <c r="C39" s="6">
        <v>1</v>
      </c>
      <c r="D39" s="6">
        <v>44</v>
      </c>
      <c r="E39" s="11"/>
      <c r="F39" s="9" t="s">
        <v>11</v>
      </c>
    </row>
    <row r="40" spans="1:6">
      <c r="A40" s="12"/>
      <c r="B40" s="6" t="s">
        <v>54</v>
      </c>
      <c r="C40" s="6">
        <v>1</v>
      </c>
      <c r="D40" s="6">
        <v>47</v>
      </c>
      <c r="E40" s="11"/>
      <c r="F40" s="9" t="s">
        <v>20</v>
      </c>
    </row>
    <row r="41" spans="1:6">
      <c r="A41" s="5" t="s">
        <v>55</v>
      </c>
      <c r="B41" s="6" t="s">
        <v>56</v>
      </c>
      <c r="C41" s="6">
        <v>2</v>
      </c>
      <c r="D41" s="6">
        <v>93</v>
      </c>
      <c r="E41" s="8">
        <f>C41*58-D41</f>
        <v>23</v>
      </c>
      <c r="F41" s="9"/>
    </row>
    <row r="42" spans="1:6">
      <c r="A42" s="10"/>
      <c r="B42" s="6" t="s">
        <v>57</v>
      </c>
      <c r="C42" s="6">
        <v>2</v>
      </c>
      <c r="D42" s="6">
        <v>92</v>
      </c>
      <c r="E42" s="8">
        <f>C42*58-D42</f>
        <v>24</v>
      </c>
      <c r="F42" s="9"/>
    </row>
    <row r="43" spans="1:6">
      <c r="A43" s="12"/>
      <c r="B43" s="6" t="s">
        <v>58</v>
      </c>
      <c r="C43" s="6">
        <v>1</v>
      </c>
      <c r="D43" s="6">
        <v>35</v>
      </c>
      <c r="E43" s="11"/>
      <c r="F43" s="9" t="s">
        <v>11</v>
      </c>
    </row>
    <row r="44" spans="1:6">
      <c r="A44" s="5" t="s">
        <v>59</v>
      </c>
      <c r="B44" s="6" t="s">
        <v>60</v>
      </c>
      <c r="C44" s="6">
        <v>2</v>
      </c>
      <c r="D44" s="7">
        <v>71</v>
      </c>
      <c r="E44" s="8">
        <f>C44*40-D44</f>
        <v>9</v>
      </c>
      <c r="F44" s="9"/>
    </row>
    <row r="45" spans="1:6">
      <c r="A45" s="10"/>
      <c r="B45" s="6" t="s">
        <v>61</v>
      </c>
      <c r="C45" s="6">
        <v>3</v>
      </c>
      <c r="D45" s="7">
        <v>115</v>
      </c>
      <c r="E45" s="8">
        <f>C45*40-D45</f>
        <v>5</v>
      </c>
      <c r="F45" s="9"/>
    </row>
    <row r="46" spans="1:6">
      <c r="A46" s="5" t="s">
        <v>63</v>
      </c>
      <c r="B46" s="6" t="s">
        <v>64</v>
      </c>
      <c r="C46" s="6">
        <v>3</v>
      </c>
      <c r="D46" s="6">
        <v>127</v>
      </c>
      <c r="E46" s="8">
        <f>C46*50-D46</f>
        <v>23</v>
      </c>
      <c r="F46" s="9" t="s">
        <v>16</v>
      </c>
    </row>
    <row r="47" spans="1:6">
      <c r="A47" s="10"/>
      <c r="B47" s="6" t="s">
        <v>65</v>
      </c>
      <c r="C47" s="6">
        <v>3</v>
      </c>
      <c r="D47" s="6">
        <v>143</v>
      </c>
      <c r="E47" s="8">
        <f>C47*50-D47</f>
        <v>7</v>
      </c>
      <c r="F47" s="9" t="s">
        <v>16</v>
      </c>
    </row>
    <row r="48" spans="1:6">
      <c r="A48" s="10"/>
      <c r="B48" s="6" t="s">
        <v>66</v>
      </c>
      <c r="C48" s="6">
        <v>3</v>
      </c>
      <c r="D48" s="6">
        <v>137</v>
      </c>
      <c r="E48" s="8">
        <f>C48*50-D48</f>
        <v>13</v>
      </c>
      <c r="F48" s="9" t="s">
        <v>16</v>
      </c>
    </row>
    <row r="49" spans="1:6">
      <c r="A49" s="10"/>
      <c r="B49" s="6" t="s">
        <v>67</v>
      </c>
      <c r="C49" s="6">
        <v>3</v>
      </c>
      <c r="D49" s="6">
        <v>131</v>
      </c>
      <c r="E49" s="8">
        <f>C49*50-D49</f>
        <v>19</v>
      </c>
      <c r="F49" s="9" t="s">
        <v>16</v>
      </c>
    </row>
    <row r="50" spans="1:6">
      <c r="A50" s="10"/>
      <c r="B50" s="6" t="s">
        <v>97</v>
      </c>
      <c r="C50" s="6">
        <v>1</v>
      </c>
      <c r="D50" s="6">
        <v>35</v>
      </c>
      <c r="E50" s="11"/>
      <c r="F50" s="9" t="s">
        <v>11</v>
      </c>
    </row>
    <row r="51" spans="1:6">
      <c r="A51" s="12"/>
      <c r="B51" s="6" t="s">
        <v>68</v>
      </c>
      <c r="C51" s="6">
        <v>1</v>
      </c>
      <c r="D51" s="6">
        <v>47</v>
      </c>
      <c r="E51" s="8">
        <f>C51*50-D51</f>
        <v>3</v>
      </c>
      <c r="F51" s="9" t="s">
        <v>16</v>
      </c>
    </row>
    <row r="52" spans="1:6">
      <c r="A52" s="5" t="s">
        <v>69</v>
      </c>
      <c r="B52" s="6" t="s">
        <v>70</v>
      </c>
      <c r="C52" s="6">
        <v>1</v>
      </c>
      <c r="D52" s="7">
        <v>46</v>
      </c>
      <c r="E52" s="8">
        <f>C52*58-D52</f>
        <v>12</v>
      </c>
      <c r="F52" s="9" t="s">
        <v>16</v>
      </c>
    </row>
    <row r="53" spans="1:6">
      <c r="A53" s="10"/>
      <c r="B53" s="6" t="s">
        <v>71</v>
      </c>
      <c r="C53" s="6">
        <v>1</v>
      </c>
      <c r="D53" s="6">
        <v>49</v>
      </c>
      <c r="E53" s="8">
        <f>C53*58-D53</f>
        <v>9</v>
      </c>
      <c r="F53" s="9" t="s">
        <v>16</v>
      </c>
    </row>
    <row r="54" spans="1:6">
      <c r="A54" s="10"/>
      <c r="B54" s="6" t="s">
        <v>72</v>
      </c>
      <c r="C54" s="6">
        <v>2</v>
      </c>
      <c r="D54" s="6">
        <v>86</v>
      </c>
      <c r="E54" s="8">
        <f>C54*58-D54</f>
        <v>30</v>
      </c>
      <c r="F54" s="9" t="s">
        <v>16</v>
      </c>
    </row>
    <row r="55" spans="1:6">
      <c r="A55" s="10"/>
      <c r="B55" s="6" t="s">
        <v>98</v>
      </c>
      <c r="C55" s="6">
        <v>1</v>
      </c>
      <c r="D55" s="6">
        <v>39</v>
      </c>
      <c r="E55" s="11"/>
      <c r="F55" s="9" t="s">
        <v>11</v>
      </c>
    </row>
    <row r="56" spans="1:6">
      <c r="A56" s="12"/>
      <c r="B56" s="6" t="s">
        <v>73</v>
      </c>
      <c r="C56" s="6">
        <v>2</v>
      </c>
      <c r="D56" s="6">
        <v>102</v>
      </c>
      <c r="E56" s="8">
        <f>C56*58-D56</f>
        <v>14</v>
      </c>
      <c r="F56" s="9" t="s">
        <v>16</v>
      </c>
    </row>
    <row r="57" spans="1:6">
      <c r="A57" s="5" t="s">
        <v>74</v>
      </c>
      <c r="B57" s="6" t="s">
        <v>75</v>
      </c>
      <c r="C57" s="6">
        <v>3</v>
      </c>
      <c r="D57" s="6">
        <v>89</v>
      </c>
      <c r="E57" s="13">
        <v>7</v>
      </c>
      <c r="F57" s="9" t="s">
        <v>76</v>
      </c>
    </row>
    <row r="58" spans="1:6">
      <c r="A58" s="10"/>
      <c r="B58" s="6" t="s">
        <v>77</v>
      </c>
      <c r="C58" s="6">
        <v>1</v>
      </c>
      <c r="D58" s="6">
        <v>30</v>
      </c>
      <c r="E58" s="13">
        <v>9</v>
      </c>
      <c r="F58" s="9" t="s">
        <v>76</v>
      </c>
    </row>
    <row r="59" spans="1:6">
      <c r="A59" s="10"/>
      <c r="B59" s="6" t="s">
        <v>78</v>
      </c>
      <c r="C59" s="6">
        <v>3</v>
      </c>
      <c r="D59" s="6">
        <v>89</v>
      </c>
      <c r="E59" s="13">
        <v>7</v>
      </c>
      <c r="F59" s="9" t="s">
        <v>76</v>
      </c>
    </row>
    <row r="60" spans="1:6">
      <c r="A60" s="12"/>
      <c r="B60" s="6" t="s">
        <v>79</v>
      </c>
      <c r="C60" s="6">
        <v>2</v>
      </c>
      <c r="D60" s="6">
        <v>59</v>
      </c>
      <c r="E60" s="13">
        <v>4</v>
      </c>
      <c r="F60" s="9" t="s">
        <v>76</v>
      </c>
    </row>
    <row r="61" spans="1:6">
      <c r="A61" s="6" t="s">
        <v>80</v>
      </c>
      <c r="B61" s="6" t="s">
        <v>81</v>
      </c>
      <c r="C61" s="6">
        <v>3</v>
      </c>
      <c r="D61" s="6">
        <v>87</v>
      </c>
      <c r="E61" s="11"/>
      <c r="F61" s="9" t="s">
        <v>11</v>
      </c>
    </row>
    <row r="62" spans="1:6">
      <c r="A62" s="6" t="s">
        <v>82</v>
      </c>
      <c r="B62" s="6" t="s">
        <v>83</v>
      </c>
      <c r="C62" s="6">
        <v>2</v>
      </c>
      <c r="D62" s="6">
        <v>79</v>
      </c>
      <c r="E62" s="8">
        <f>C62*58-D62</f>
        <v>37</v>
      </c>
      <c r="F62" s="9"/>
    </row>
    <row r="63" spans="1:6">
      <c r="A63" s="5" t="s">
        <v>84</v>
      </c>
      <c r="B63" s="6" t="s">
        <v>99</v>
      </c>
      <c r="C63" s="6">
        <v>1</v>
      </c>
      <c r="D63" s="6">
        <v>29</v>
      </c>
      <c r="E63" s="11"/>
      <c r="F63" s="9" t="s">
        <v>11</v>
      </c>
    </row>
    <row r="64" spans="1:6">
      <c r="A64" s="12"/>
      <c r="B64" s="6" t="s">
        <v>86</v>
      </c>
      <c r="C64" s="6">
        <v>2</v>
      </c>
      <c r="D64" s="6">
        <v>99</v>
      </c>
      <c r="E64" s="8">
        <f>C64*58-D64</f>
        <v>17</v>
      </c>
      <c r="F64" s="9" t="s">
        <v>16</v>
      </c>
    </row>
    <row r="65" spans="1:6">
      <c r="A65" s="5" t="s">
        <v>87</v>
      </c>
      <c r="B65" s="6" t="s">
        <v>88</v>
      </c>
      <c r="C65" s="6">
        <v>1</v>
      </c>
      <c r="D65" s="6">
        <v>10</v>
      </c>
      <c r="E65" s="11"/>
      <c r="F65" s="9" t="s">
        <v>11</v>
      </c>
    </row>
    <row r="66" spans="1:6">
      <c r="A66" s="10"/>
      <c r="B66" s="6" t="s">
        <v>89</v>
      </c>
      <c r="C66" s="6">
        <v>1</v>
      </c>
      <c r="D66" s="6">
        <v>7</v>
      </c>
      <c r="E66" s="11"/>
      <c r="F66" s="9" t="s">
        <v>11</v>
      </c>
    </row>
    <row r="67" spans="1:6">
      <c r="A67" s="10"/>
      <c r="B67" s="6" t="s">
        <v>90</v>
      </c>
      <c r="C67" s="6">
        <v>3</v>
      </c>
      <c r="D67" s="6">
        <v>96</v>
      </c>
      <c r="E67" s="11"/>
      <c r="F67" s="9" t="s">
        <v>11</v>
      </c>
    </row>
    <row r="68" spans="1:6">
      <c r="A68" s="10"/>
      <c r="B68" s="6" t="s">
        <v>91</v>
      </c>
      <c r="C68" s="6">
        <v>1</v>
      </c>
      <c r="D68" s="6">
        <v>10</v>
      </c>
      <c r="E68" s="11"/>
      <c r="F68" s="9" t="s">
        <v>11</v>
      </c>
    </row>
    <row r="69" spans="1:6">
      <c r="A69" s="12"/>
      <c r="B69" s="6" t="s">
        <v>92</v>
      </c>
      <c r="C69" s="6">
        <v>2</v>
      </c>
      <c r="D69" s="6">
        <v>91</v>
      </c>
      <c r="E69" s="11"/>
      <c r="F69" s="9" t="s">
        <v>11</v>
      </c>
    </row>
    <row r="70" ht="28.8" spans="1:6">
      <c r="A70" s="14" t="s">
        <v>100</v>
      </c>
      <c r="B70" s="6" t="s">
        <v>101</v>
      </c>
      <c r="C70" s="6">
        <v>2</v>
      </c>
      <c r="D70" s="6">
        <v>90</v>
      </c>
      <c r="E70" s="13">
        <v>10</v>
      </c>
      <c r="F70" s="15" t="s">
        <v>102</v>
      </c>
    </row>
    <row r="71" spans="1:6">
      <c r="A71" s="14"/>
      <c r="B71" s="6" t="s">
        <v>103</v>
      </c>
      <c r="C71" s="6">
        <v>2</v>
      </c>
      <c r="D71" s="6">
        <v>91</v>
      </c>
      <c r="E71" s="13">
        <v>9</v>
      </c>
      <c r="F71" s="15" t="s">
        <v>76</v>
      </c>
    </row>
    <row r="72" ht="25" customHeight="1" spans="1:6">
      <c r="A72" s="16" t="s">
        <v>93</v>
      </c>
      <c r="B72" s="17"/>
      <c r="C72" s="17"/>
      <c r="D72" s="17"/>
      <c r="E72" s="17"/>
      <c r="F72" s="18"/>
    </row>
  </sheetData>
  <autoFilter xmlns:etc="http://www.wps.cn/officeDocument/2017/etCustomData" ref="A2:F72" etc:filterBottomFollowUsedRange="0">
    <extLst/>
  </autoFilter>
  <mergeCells count="18">
    <mergeCell ref="A1:F1"/>
    <mergeCell ref="A72:F72"/>
    <mergeCell ref="A3:A6"/>
    <mergeCell ref="A7:A14"/>
    <mergeCell ref="A15:A18"/>
    <mergeCell ref="A19:A24"/>
    <mergeCell ref="A25:A30"/>
    <mergeCell ref="A31:A33"/>
    <mergeCell ref="A34:A37"/>
    <mergeCell ref="A38:A40"/>
    <mergeCell ref="A41:A43"/>
    <mergeCell ref="A44:A45"/>
    <mergeCell ref="A46:A51"/>
    <mergeCell ref="A52:A56"/>
    <mergeCell ref="A57:A60"/>
    <mergeCell ref="A63:A64"/>
    <mergeCell ref="A65:A69"/>
    <mergeCell ref="A70:A71"/>
  </mergeCells>
  <pageMargins left="0.75" right="0.75" top="1" bottom="1" header="0.5" footer="0.5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2024级</vt:lpstr>
      <vt:lpstr>2025级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张蔚</dc:creator>
  <cp:lastModifiedBy>张蔚</cp:lastModifiedBy>
  <dcterms:created xsi:type="dcterms:W3CDTF">2024-09-12T01:32:00Z</dcterms:created>
  <dcterms:modified xsi:type="dcterms:W3CDTF">2025-10-30T07:34:36Z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2A929E36A7224E49A51CD5546F254C67_11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