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17" i="1"/>
  <c r="D16"/>
  <c r="D15"/>
  <c r="D14"/>
  <c r="D13"/>
  <c r="D12"/>
  <c r="D11"/>
  <c r="D10"/>
  <c r="D9"/>
  <c r="D8"/>
  <c r="D7"/>
  <c r="D6"/>
  <c r="D5"/>
  <c r="D4"/>
</calcChain>
</file>

<file path=xl/sharedStrings.xml><?xml version="1.0" encoding="utf-8"?>
<sst xmlns="http://schemas.openxmlformats.org/spreadsheetml/2006/main" count="19" uniqueCount="19">
  <si>
    <t>序号</t>
    <phoneticPr fontId="1" type="noConversion"/>
  </si>
  <si>
    <t>学院</t>
    <phoneticPr fontId="1" type="noConversion"/>
  </si>
  <si>
    <t>推荐人数</t>
    <phoneticPr fontId="1" type="noConversion"/>
  </si>
  <si>
    <t>财政与公共管理学院</t>
  </si>
  <si>
    <t>法学院</t>
  </si>
  <si>
    <t>会计学院</t>
  </si>
  <si>
    <t>金融学院</t>
  </si>
  <si>
    <t>旅游与酒店管理学院</t>
  </si>
  <si>
    <t>体育经济与管理学院</t>
  </si>
  <si>
    <t>物流与工程管理学院</t>
  </si>
  <si>
    <t>新闻与传播学院</t>
  </si>
  <si>
    <t>信息工程学院</t>
  </si>
  <si>
    <t>艺术设计学院</t>
  </si>
  <si>
    <t>经济与环境资源学院（低碳学院）</t>
    <phoneticPr fontId="1" type="noConversion"/>
  </si>
  <si>
    <t>工商管理学院（国际商务学院）</t>
    <phoneticPr fontId="1" type="noConversion"/>
  </si>
  <si>
    <t>信息管理与统计学院（大数据学院）</t>
    <phoneticPr fontId="1" type="noConversion"/>
  </si>
  <si>
    <t>外国语学院（商务英语学院）</t>
    <phoneticPr fontId="1" type="noConversion"/>
  </si>
  <si>
    <t>湖北经济学院2016-2017学年优秀本科生导师名额分配表</t>
    <phoneticPr fontId="1" type="noConversion"/>
  </si>
  <si>
    <t>附件1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</si>
</sst>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;[Red]0.0"/>
  </numFmts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C7" sqref="C7"/>
    </sheetView>
  </sheetViews>
  <sheetFormatPr defaultRowHeight="13.5"/>
  <cols>
    <col min="1" max="1" width="9.75" style="3" customWidth="1"/>
    <col min="2" max="2" width="42.125" customWidth="1"/>
    <col min="3" max="3" width="23.375" style="3" customWidth="1"/>
    <col min="5" max="5" width="9" style="3"/>
  </cols>
  <sheetData>
    <row r="1" spans="1:5" ht="21.75" customHeight="1">
      <c r="A1" s="8" t="s">
        <v>18</v>
      </c>
      <c r="B1" s="8"/>
      <c r="C1" s="8"/>
    </row>
    <row r="2" spans="1:5" ht="36.75" customHeight="1">
      <c r="A2" s="7" t="s">
        <v>17</v>
      </c>
      <c r="B2" s="7"/>
      <c r="C2" s="7"/>
    </row>
    <row r="3" spans="1:5" ht="35.25" customHeight="1">
      <c r="A3" s="1" t="s">
        <v>0</v>
      </c>
      <c r="B3" s="1" t="s">
        <v>1</v>
      </c>
      <c r="C3" s="1" t="s">
        <v>2</v>
      </c>
    </row>
    <row r="4" spans="1:5" ht="24" customHeight="1">
      <c r="A4" s="2">
        <v>1</v>
      </c>
      <c r="B4" s="2" t="s">
        <v>13</v>
      </c>
      <c r="C4" s="2">
        <v>3</v>
      </c>
      <c r="D4" s="6">
        <f>46*0.07</f>
        <v>3.22</v>
      </c>
      <c r="E4" s="3">
        <v>3</v>
      </c>
    </row>
    <row r="5" spans="1:5" ht="24" customHeight="1">
      <c r="A5" s="2">
        <v>2</v>
      </c>
      <c r="B5" s="2" t="s">
        <v>6</v>
      </c>
      <c r="C5" s="2">
        <v>3</v>
      </c>
      <c r="D5" s="6">
        <f>43*0.07</f>
        <v>3.0100000000000002</v>
      </c>
      <c r="E5" s="3">
        <v>3</v>
      </c>
    </row>
    <row r="6" spans="1:5" ht="24" customHeight="1">
      <c r="A6" s="2">
        <v>3</v>
      </c>
      <c r="B6" s="2" t="s">
        <v>3</v>
      </c>
      <c r="C6" s="2">
        <v>2</v>
      </c>
      <c r="D6" s="6">
        <f>33*0.07</f>
        <v>2.31</v>
      </c>
      <c r="E6" s="3">
        <v>2</v>
      </c>
    </row>
    <row r="7" spans="1:5" ht="24" customHeight="1">
      <c r="A7" s="2">
        <v>4</v>
      </c>
      <c r="B7" s="2" t="s">
        <v>14</v>
      </c>
      <c r="C7" s="4">
        <v>5</v>
      </c>
      <c r="D7" s="6">
        <f>72*0.07</f>
        <v>5.0400000000000009</v>
      </c>
      <c r="E7" s="5">
        <v>5</v>
      </c>
    </row>
    <row r="8" spans="1:5" ht="24" customHeight="1">
      <c r="A8" s="2">
        <v>5</v>
      </c>
      <c r="B8" s="2" t="s">
        <v>5</v>
      </c>
      <c r="C8" s="2">
        <v>4</v>
      </c>
      <c r="D8" s="6">
        <f>63*0.07</f>
        <v>4.41</v>
      </c>
      <c r="E8" s="3">
        <v>4</v>
      </c>
    </row>
    <row r="9" spans="1:5" ht="24" customHeight="1">
      <c r="A9" s="2">
        <v>6</v>
      </c>
      <c r="B9" s="2" t="s">
        <v>9</v>
      </c>
      <c r="C9" s="2">
        <v>1</v>
      </c>
      <c r="D9" s="6">
        <f>17*0.07</f>
        <v>1.1900000000000002</v>
      </c>
      <c r="E9" s="3">
        <v>1</v>
      </c>
    </row>
    <row r="10" spans="1:5" ht="24" customHeight="1">
      <c r="A10" s="2">
        <v>7</v>
      </c>
      <c r="B10" s="2" t="s">
        <v>7</v>
      </c>
      <c r="C10" s="2">
        <v>3</v>
      </c>
      <c r="D10" s="6">
        <f>35*0.07</f>
        <v>2.4500000000000002</v>
      </c>
      <c r="E10" s="3">
        <v>3</v>
      </c>
    </row>
    <row r="11" spans="1:5" ht="24" customHeight="1">
      <c r="A11" s="2">
        <v>8</v>
      </c>
      <c r="B11" s="2" t="s">
        <v>15</v>
      </c>
      <c r="C11" s="2">
        <v>5</v>
      </c>
      <c r="D11" s="6">
        <f>65*0.07</f>
        <v>4.5500000000000007</v>
      </c>
      <c r="E11" s="3">
        <v>5</v>
      </c>
    </row>
    <row r="12" spans="1:5" ht="24" customHeight="1">
      <c r="A12" s="2">
        <v>9</v>
      </c>
      <c r="B12" s="2" t="s">
        <v>4</v>
      </c>
      <c r="C12" s="2">
        <v>3</v>
      </c>
      <c r="D12" s="6">
        <f>40*0.07</f>
        <v>2.8000000000000003</v>
      </c>
      <c r="E12" s="3">
        <v>3</v>
      </c>
    </row>
    <row r="13" spans="1:5" ht="24" customHeight="1">
      <c r="A13" s="2">
        <v>10</v>
      </c>
      <c r="B13" s="2" t="s">
        <v>10</v>
      </c>
      <c r="C13" s="2">
        <v>2</v>
      </c>
      <c r="D13" s="6">
        <f>27*0.07</f>
        <v>1.8900000000000001</v>
      </c>
      <c r="E13" s="3">
        <v>2</v>
      </c>
    </row>
    <row r="14" spans="1:5" ht="24" customHeight="1">
      <c r="A14" s="2">
        <v>11</v>
      </c>
      <c r="B14" s="2" t="s">
        <v>16</v>
      </c>
      <c r="C14" s="2">
        <v>5</v>
      </c>
      <c r="D14" s="6">
        <f>64*0.07</f>
        <v>4.4800000000000004</v>
      </c>
      <c r="E14" s="3">
        <v>5</v>
      </c>
    </row>
    <row r="15" spans="1:5" ht="24" customHeight="1">
      <c r="A15" s="2">
        <v>12</v>
      </c>
      <c r="B15" s="2" t="s">
        <v>11</v>
      </c>
      <c r="C15" s="2">
        <v>4</v>
      </c>
      <c r="D15" s="6">
        <f>61*0.07</f>
        <v>4.2700000000000005</v>
      </c>
      <c r="E15" s="3">
        <v>4</v>
      </c>
    </row>
    <row r="16" spans="1:5" ht="24" customHeight="1">
      <c r="A16" s="2">
        <v>13</v>
      </c>
      <c r="B16" s="2" t="s">
        <v>12</v>
      </c>
      <c r="C16" s="2">
        <v>3</v>
      </c>
      <c r="D16" s="6">
        <f>42*0.07</f>
        <v>2.9400000000000004</v>
      </c>
      <c r="E16" s="3">
        <v>3</v>
      </c>
    </row>
    <row r="17" spans="1:5" ht="24" customHeight="1">
      <c r="A17" s="2">
        <v>14</v>
      </c>
      <c r="B17" s="2" t="s">
        <v>8</v>
      </c>
      <c r="C17" s="2">
        <v>2</v>
      </c>
      <c r="D17" s="6">
        <f>34*0.07</f>
        <v>2.3800000000000003</v>
      </c>
      <c r="E17" s="3">
        <v>2</v>
      </c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2017-11-14T09:00:33Z</dcterms:modified>
</cp:coreProperties>
</file>